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-120" yWindow="480" windowWidth="25440" windowHeight="15390"/>
  </bookViews>
  <sheets>
    <sheet name="Income Calculation Worksheet" sheetId="2" r:id="rId1"/>
    <sheet name="Tables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E7" i="2"/>
  <c r="E8" i="2" l="1"/>
  <c r="E9" i="2"/>
  <c r="E10" i="2"/>
  <c r="E11" i="2"/>
  <c r="F12" i="2" l="1"/>
  <c r="F13" i="2" s="1"/>
</calcChain>
</file>

<file path=xl/sharedStrings.xml><?xml version="1.0" encoding="utf-8"?>
<sst xmlns="http://schemas.openxmlformats.org/spreadsheetml/2006/main" count="36" uniqueCount="36">
  <si>
    <t>Daily</t>
  </si>
  <si>
    <t>Every Two Weeks</t>
  </si>
  <si>
    <t>Hourly</t>
  </si>
  <si>
    <t>Monthly</t>
  </si>
  <si>
    <t>Quarterly</t>
  </si>
  <si>
    <t>Twice a Month</t>
  </si>
  <si>
    <t>Weekly</t>
  </si>
  <si>
    <t>Yearly</t>
  </si>
  <si>
    <t>Per</t>
  </si>
  <si>
    <t>Income Source</t>
  </si>
  <si>
    <t>Per Table</t>
  </si>
  <si>
    <t>Income Source Table</t>
  </si>
  <si>
    <t>Attorney General Letter</t>
  </si>
  <si>
    <t>Check Stub</t>
  </si>
  <si>
    <t>Disability Benefits</t>
  </si>
  <si>
    <t>Employer Letter</t>
  </si>
  <si>
    <t>Financial Aide Award Letter</t>
  </si>
  <si>
    <t>Foster Care Placement Letter</t>
  </si>
  <si>
    <t>SSI Documentation</t>
  </si>
  <si>
    <t>Statement of Information</t>
  </si>
  <si>
    <t>TANF</t>
  </si>
  <si>
    <t>W2</t>
  </si>
  <si>
    <t>Family Member (Name)</t>
  </si>
  <si>
    <t>Total Eligibility Income:</t>
  </si>
  <si>
    <t>Unemployment</t>
  </si>
  <si>
    <t>Workman's Comp</t>
  </si>
  <si>
    <t>AIPHM:</t>
  </si>
  <si>
    <t>Number of Adults</t>
  </si>
  <si>
    <t>Number of Children</t>
  </si>
  <si>
    <t>Total Member of Household</t>
  </si>
  <si>
    <t>Income Calculation Worksheet</t>
  </si>
  <si>
    <t>Twice a Year</t>
  </si>
  <si>
    <t xml:space="preserve">Rate of Pay              (per hour or salary) </t>
  </si>
  <si>
    <t>Homeless</t>
  </si>
  <si>
    <t>Income Tax Form 1040</t>
  </si>
  <si>
    <t xml:space="preserve">Calculated                Annual Amt.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</si>
</sst>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Border="1"/>
    <xf numFmtId="44" fontId="4" fillId="0" borderId="1" xfId="1" applyFont="1" applyBorder="1"/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3" sqref="D13"/>
    </sheetView>
  </sheetViews>
  <sheetFormatPr defaultRowHeight="15.75" x14ac:dyDescent="0.25"/>
  <cols>
    <col min="1" max="1" width="2.85546875" style="1" bestFit="1" customWidth="1"/>
    <col min="2" max="2" width="32.140625" style="1" customWidth="1"/>
    <col min="3" max="3" width="29.140625" style="1" customWidth="1"/>
    <col min="4" max="4" width="26.85546875" style="1" customWidth="1"/>
    <col min="5" max="5" width="31.28515625" style="1" customWidth="1"/>
    <col min="6" max="6" width="36.85546875" style="1" customWidth="1"/>
    <col min="7" max="16384" width="9.140625" style="1"/>
  </cols>
  <sheetData>
    <row r="1" spans="1:6" ht="33.75" x14ac:dyDescent="0.5">
      <c r="A1" s="15" t="s">
        <v>30</v>
      </c>
      <c r="B1" s="15"/>
      <c r="C1" s="15"/>
      <c r="D1" s="15"/>
      <c r="E1" s="15"/>
      <c r="F1" s="15"/>
    </row>
    <row r="2" spans="1:6" ht="21" x14ac:dyDescent="0.35">
      <c r="A2" s="2"/>
      <c r="B2" s="2"/>
      <c r="C2" s="2"/>
      <c r="D2" s="2"/>
      <c r="E2" s="2"/>
      <c r="F2" s="2"/>
    </row>
    <row r="3" spans="1:6" ht="21" x14ac:dyDescent="0.35">
      <c r="A3" s="2"/>
      <c r="B3" s="2"/>
      <c r="C3" s="2"/>
      <c r="D3" s="2"/>
      <c r="E3" s="2"/>
      <c r="F3" s="14" t="s">
        <v>29</v>
      </c>
    </row>
    <row r="4" spans="1:6" ht="21" x14ac:dyDescent="0.35">
      <c r="A4" s="2"/>
      <c r="B4" s="3" t="s">
        <v>27</v>
      </c>
      <c r="C4" s="16"/>
      <c r="D4" s="3" t="s">
        <v>28</v>
      </c>
      <c r="E4" s="16"/>
      <c r="F4" s="4">
        <f>C4+E4</f>
        <v>0</v>
      </c>
    </row>
    <row r="5" spans="1:6" ht="21" x14ac:dyDescent="0.35">
      <c r="A5" s="2"/>
      <c r="B5" s="5"/>
      <c r="C5" s="6"/>
      <c r="D5" s="5"/>
      <c r="E5" s="6"/>
      <c r="F5" s="7"/>
    </row>
    <row r="6" spans="1:6" ht="45" customHeight="1" x14ac:dyDescent="0.35">
      <c r="A6" s="8"/>
      <c r="B6" s="17" t="s">
        <v>22</v>
      </c>
      <c r="C6" s="18" t="s">
        <v>32</v>
      </c>
      <c r="D6" s="17" t="s">
        <v>8</v>
      </c>
      <c r="E6" s="18" t="s">
        <v>35</v>
      </c>
      <c r="F6" s="17" t="s">
        <v>9</v>
      </c>
    </row>
    <row r="7" spans="1:6" ht="21" x14ac:dyDescent="0.35">
      <c r="A7" s="8">
        <v>1</v>
      </c>
      <c r="B7" s="8"/>
      <c r="C7" s="9"/>
      <c r="D7" s="8"/>
      <c r="E7" s="9" t="b">
        <f>IF(D7=Tables!$A$2,'Income Calculation Worksheet'!C7*260,IF(D7=Tables!$A$3,'Income Calculation Worksheet'!C7*26,IF(D7=Tables!$A$4,'Income Calculation Worksheet'!C7*2080,IF('Income Calculation Worksheet'!D7=Tables!$A$5,'Income Calculation Worksheet'!C7*12,IF('Income Calculation Worksheet'!D7=Tables!$A$6,'Income Calculation Worksheet'!C7*4,IF('Income Calculation Worksheet'!D7=Tables!$A$7,'Income Calculation Worksheet'!C7*24,IF('Income Calculation Worksheet'!D7=Tables!$A$8,'Income Calculation Worksheet'!C7*2,IF('Income Calculation Worksheet'!D7=Tables!$A$9,'Income Calculation Worksheet'!C7*52,IF('Income Calculation Worksheet'!D7=Tables!$A$10,'Income Calculation Worksheet'!C7*1)))))))))</f>
        <v>0</v>
      </c>
      <c r="F7" s="8"/>
    </row>
    <row r="8" spans="1:6" ht="21" x14ac:dyDescent="0.35">
      <c r="A8" s="8">
        <v>2</v>
      </c>
      <c r="B8" s="8"/>
      <c r="C8" s="9"/>
      <c r="D8" s="8"/>
      <c r="E8" s="9" t="b">
        <f>IF(D8=Tables!$A$2,'Income Calculation Worksheet'!C8*260,IF(D8=Tables!$A$3,'Income Calculation Worksheet'!C8*26,IF(D8=Tables!$A$4,'Income Calculation Worksheet'!C8*2080,IF('Income Calculation Worksheet'!D8=Tables!$A$5,'Income Calculation Worksheet'!C8*12,IF('Income Calculation Worksheet'!D8=Tables!$A$6,'Income Calculation Worksheet'!C8*4,IF('Income Calculation Worksheet'!D8=Tables!$A$7,'Income Calculation Worksheet'!C8*24,IF('Income Calculation Worksheet'!D8=Tables!$A$8,'Income Calculation Worksheet'!C8*2,IF('Income Calculation Worksheet'!D8=Tables!$A$9,'Income Calculation Worksheet'!C8*52,IF('Income Calculation Worksheet'!D8=Tables!$A$10,'Income Calculation Worksheet'!C8*1)))))))))</f>
        <v>0</v>
      </c>
      <c r="F8" s="8"/>
    </row>
    <row r="9" spans="1:6" ht="21" x14ac:dyDescent="0.35">
      <c r="A9" s="8">
        <v>3</v>
      </c>
      <c r="B9" s="8"/>
      <c r="C9" s="9"/>
      <c r="D9" s="8"/>
      <c r="E9" s="9" t="b">
        <f>IF(D9=Tables!$A$2,'Income Calculation Worksheet'!C9*260,IF(D9=Tables!$A$3,'Income Calculation Worksheet'!C9*26,IF(D9=Tables!$A$4,'Income Calculation Worksheet'!C9*2080,IF('Income Calculation Worksheet'!D9=Tables!$A$5,'Income Calculation Worksheet'!C9*12,IF('Income Calculation Worksheet'!D9=Tables!$A$6,'Income Calculation Worksheet'!C9*4,IF('Income Calculation Worksheet'!D9=Tables!$A$7,'Income Calculation Worksheet'!C9*24,IF('Income Calculation Worksheet'!D9=Tables!$A$8,'Income Calculation Worksheet'!C9*2,IF('Income Calculation Worksheet'!D9=Tables!$A$9,'Income Calculation Worksheet'!C9*52,IF('Income Calculation Worksheet'!D9=Tables!$A$10,'Income Calculation Worksheet'!C9*1)))))))))</f>
        <v>0</v>
      </c>
      <c r="F9" s="8"/>
    </row>
    <row r="10" spans="1:6" ht="21" x14ac:dyDescent="0.35">
      <c r="A10" s="8">
        <v>4</v>
      </c>
      <c r="B10" s="8"/>
      <c r="C10" s="9"/>
      <c r="D10" s="8"/>
      <c r="E10" s="9" t="b">
        <f>IF(D10=Tables!$A$2,'Income Calculation Worksheet'!C10*260,IF(D10=Tables!$A$3,'Income Calculation Worksheet'!C10*26,IF(D10=Tables!$A$4,'Income Calculation Worksheet'!C10*2080,IF('Income Calculation Worksheet'!D10=Tables!$A$5,'Income Calculation Worksheet'!C10*12,IF('Income Calculation Worksheet'!D10=Tables!$A$6,'Income Calculation Worksheet'!C10*4,IF('Income Calculation Worksheet'!D10=Tables!$A$7,'Income Calculation Worksheet'!C10*24,IF('Income Calculation Worksheet'!D10=Tables!$A$8,'Income Calculation Worksheet'!C10*2,IF('Income Calculation Worksheet'!D10=Tables!$A$9,'Income Calculation Worksheet'!C10*52,IF('Income Calculation Worksheet'!D10=Tables!$A$10,'Income Calculation Worksheet'!C10*1)))))))))</f>
        <v>0</v>
      </c>
      <c r="F10" s="8"/>
    </row>
    <row r="11" spans="1:6" ht="21" x14ac:dyDescent="0.35">
      <c r="A11" s="8">
        <v>5</v>
      </c>
      <c r="B11" s="8"/>
      <c r="C11" s="9"/>
      <c r="D11" s="8"/>
      <c r="E11" s="9" t="b">
        <f>IF(D11=Tables!$A$2,'Income Calculation Worksheet'!C11*260,IF(D11=Tables!$A$3,'Income Calculation Worksheet'!C11*26,IF(D11=Tables!$A$4,'Income Calculation Worksheet'!C11*2080,IF('Income Calculation Worksheet'!D11=Tables!$A$5,'Income Calculation Worksheet'!C11*12,IF('Income Calculation Worksheet'!D11=Tables!$A$6,'Income Calculation Worksheet'!C11*4,IF('Income Calculation Worksheet'!D11=Tables!$A$7,'Income Calculation Worksheet'!C11*24,IF('Income Calculation Worksheet'!D11=Tables!$A$8,'Income Calculation Worksheet'!C11*2,IF('Income Calculation Worksheet'!D11=Tables!$A$9,'Income Calculation Worksheet'!C11*52,IF('Income Calculation Worksheet'!D11=Tables!$A$10,'Income Calculation Worksheet'!C11*1)))))))))</f>
        <v>0</v>
      </c>
      <c r="F11" s="8"/>
    </row>
    <row r="12" spans="1:6" ht="50.1" customHeight="1" x14ac:dyDescent="0.35">
      <c r="A12" s="2"/>
      <c r="B12" s="2"/>
      <c r="C12" s="2"/>
      <c r="D12" s="2"/>
      <c r="E12" s="10" t="s">
        <v>23</v>
      </c>
      <c r="F12" s="11">
        <f>SUM(E7:E11)</f>
        <v>0</v>
      </c>
    </row>
    <row r="13" spans="1:6" ht="50.1" customHeight="1" x14ac:dyDescent="0.35">
      <c r="A13" s="2"/>
      <c r="B13" s="2"/>
      <c r="C13" s="2"/>
      <c r="D13" s="2"/>
      <c r="E13" s="12" t="s">
        <v>26</v>
      </c>
      <c r="F13" s="13" t="e">
        <f>F12/F4</f>
        <v>#DIV/0!</v>
      </c>
    </row>
  </sheetData>
  <sheetProtection algorithmName="SHA-512" hashValue="NLz1pGQMdV6dCMnsMilzugcReHdo9VNUmi2HV5FwV5DPdvkGBjSKFRhIBeR5z0OtAbI2B4gEZ62QdED5NLNoHg==" saltValue="9ja3W4r8oPvHGbATTOESNg==" spinCount="100000" sheet="1" objects="1" scenarios="1"/>
  <protectedRanges>
    <protectedRange sqref="C4 E4 B7:B11 C7:C11 D7:D11 F7:F11" name="Range1"/>
  </protectedRanges>
  <mergeCells count="1">
    <mergeCell ref="A1:F1"/>
  </mergeCells>
  <dataValidations count="3">
    <dataValidation type="decimal" errorStyle="warning" operator="greaterThan" allowBlank="1" showInputMessage="1" showErrorMessage="1" error="Numbers Only" sqref="C8:C11">
      <formula1>0</formula1>
    </dataValidation>
    <dataValidation type="decimal" operator="greaterThan" allowBlank="1" showInputMessage="1" showErrorMessage="1" error="Numbers Only" sqref="C7">
      <formula1>0</formula1>
    </dataValidation>
    <dataValidation type="whole" operator="greaterThan" allowBlank="1" showInputMessage="1" showErrorMessage="1" sqref="C4 E4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Tables!$A$2:$A$10</xm:f>
          </x14:formula1>
          <xm:sqref>D7:D11</xm:sqref>
        </x14:dataValidation>
        <x14:dataValidation type="list" allowBlank="1" showInputMessage="1" showErrorMessage="1">
          <x14:formula1>
            <xm:f>Tables!$B$2:$B$15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18" sqref="D18"/>
    </sheetView>
  </sheetViews>
  <sheetFormatPr defaultRowHeight="15" x14ac:dyDescent="0.25"/>
  <cols>
    <col min="1" max="1" width="16.5703125" bestFit="1" customWidth="1"/>
    <col min="2" max="2" width="27.140625" bestFit="1" customWidth="1"/>
  </cols>
  <sheetData>
    <row r="1" spans="1:2" x14ac:dyDescent="0.25">
      <c r="A1" t="s">
        <v>10</v>
      </c>
      <c r="B1" t="s">
        <v>11</v>
      </c>
    </row>
    <row r="2" spans="1:2" x14ac:dyDescent="0.25">
      <c r="A2" t="s">
        <v>0</v>
      </c>
      <c r="B2" t="s">
        <v>12</v>
      </c>
    </row>
    <row r="3" spans="1:2" x14ac:dyDescent="0.25">
      <c r="A3" t="s">
        <v>1</v>
      </c>
      <c r="B3" t="s">
        <v>13</v>
      </c>
    </row>
    <row r="4" spans="1:2" x14ac:dyDescent="0.25">
      <c r="A4" t="s">
        <v>2</v>
      </c>
      <c r="B4" t="s">
        <v>14</v>
      </c>
    </row>
    <row r="5" spans="1:2" x14ac:dyDescent="0.25">
      <c r="A5" t="s">
        <v>3</v>
      </c>
      <c r="B5" t="s">
        <v>15</v>
      </c>
    </row>
    <row r="6" spans="1:2" x14ac:dyDescent="0.25">
      <c r="A6" t="s">
        <v>4</v>
      </c>
      <c r="B6" t="s">
        <v>16</v>
      </c>
    </row>
    <row r="7" spans="1:2" x14ac:dyDescent="0.25">
      <c r="A7" t="s">
        <v>5</v>
      </c>
      <c r="B7" t="s">
        <v>17</v>
      </c>
    </row>
    <row r="8" spans="1:2" x14ac:dyDescent="0.25">
      <c r="A8" t="s">
        <v>31</v>
      </c>
      <c r="B8" t="s">
        <v>33</v>
      </c>
    </row>
    <row r="9" spans="1:2" x14ac:dyDescent="0.25">
      <c r="A9" t="s">
        <v>6</v>
      </c>
      <c r="B9" t="s">
        <v>34</v>
      </c>
    </row>
    <row r="10" spans="1:2" x14ac:dyDescent="0.25">
      <c r="A10" t="s">
        <v>7</v>
      </c>
      <c r="B10" t="s">
        <v>18</v>
      </c>
    </row>
    <row r="11" spans="1:2" x14ac:dyDescent="0.25">
      <c r="B11" t="s">
        <v>19</v>
      </c>
    </row>
    <row r="12" spans="1:2" x14ac:dyDescent="0.25">
      <c r="B12" t="s">
        <v>20</v>
      </c>
    </row>
    <row r="13" spans="1:2" x14ac:dyDescent="0.25">
      <c r="B13" t="s">
        <v>24</v>
      </c>
    </row>
    <row r="14" spans="1:2" x14ac:dyDescent="0.25">
      <c r="B14" t="s">
        <v>21</v>
      </c>
    </row>
    <row r="15" spans="1:2" x14ac:dyDescent="0.25">
      <c r="B15" t="s">
        <v>25</v>
      </c>
    </row>
  </sheetData>
  <dataValidations count="1">
    <dataValidation type="list" allowBlank="1" showInputMessage="1" showErrorMessage="1" sqref="E4">
      <formula1>$A$2:$A$10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Calculation Worksheet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Guajardo</dc:creator>
  <cp:lastModifiedBy>Nicholas Guajardo</cp:lastModifiedBy>
  <dcterms:created xsi:type="dcterms:W3CDTF">2020-02-13T19:48:02Z</dcterms:created>
  <dcterms:modified xsi:type="dcterms:W3CDTF">2020-02-13T21:43:26Z</dcterms:modified>
</cp:coreProperties>
</file>